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Nick\Zlobin\"/>
    </mc:Choice>
  </mc:AlternateContent>
  <xr:revisionPtr revIDLastSave="0" documentId="8_{BFECC046-C003-4642-89FB-83F79D712550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1" i="1"/>
  <c r="I21" i="1" s="1"/>
  <c r="H23" i="1"/>
  <c r="I23" i="1" s="1"/>
  <c r="H24" i="1"/>
  <c r="I24" i="1" s="1"/>
  <c r="H25" i="1"/>
  <c r="I25" i="1" s="1"/>
  <c r="H27" i="1"/>
  <c r="I27" i="1" s="1"/>
  <c r="H28" i="1"/>
  <c r="I28" i="1" s="1"/>
  <c r="H13" i="1"/>
  <c r="I13" i="1" s="1"/>
  <c r="I10" i="1"/>
</calcChain>
</file>

<file path=xl/sharedStrings.xml><?xml version="1.0" encoding="utf-8"?>
<sst xmlns="http://schemas.openxmlformats.org/spreadsheetml/2006/main" count="69" uniqueCount="61">
  <si>
    <t>ПРЕЙСКУРАНТ</t>
  </si>
  <si>
    <t>№   п/п</t>
  </si>
  <si>
    <t>Наименование услуги</t>
  </si>
  <si>
    <t>Единица измерения</t>
  </si>
  <si>
    <t>1.2.</t>
  </si>
  <si>
    <t>Главный врач УЗ "Жлобинская ЦРБ"</t>
  </si>
  <si>
    <t xml:space="preserve">        УТВЕРЖДАЮ</t>
  </si>
  <si>
    <r>
      <rPr>
        <u/>
        <sz val="13"/>
        <color indexed="8"/>
        <rFont val="Lucida Fax"/>
        <family val="1"/>
      </rPr>
      <t xml:space="preserve">                   </t>
    </r>
    <r>
      <rPr>
        <sz val="13"/>
        <color indexed="8"/>
        <rFont val="Lucida Fax"/>
        <family val="1"/>
      </rPr>
      <t>Е.Н.Топчий</t>
    </r>
  </si>
  <si>
    <t>"_31_" августа  2022г.</t>
  </si>
  <si>
    <t>Тариф на услугу (руб.)</t>
  </si>
  <si>
    <t>Стоимость материалов  без НДС (руб.)</t>
  </si>
  <si>
    <t>НДС 10% (руб.)</t>
  </si>
  <si>
    <t>НДС 20% (руб.)</t>
  </si>
  <si>
    <t>Стоимость материалов с НДС (руб.)</t>
  </si>
  <si>
    <t>1.1.</t>
  </si>
  <si>
    <t>Первичный прием</t>
  </si>
  <si>
    <t>1.1.1.</t>
  </si>
  <si>
    <t xml:space="preserve">Оказание социально-психологической помощи родственникам больного наркологического профиля (по желанию) врачом-наркологом </t>
  </si>
  <si>
    <r>
      <t xml:space="preserve">Лечение синдрома отмены алкоголя </t>
    </r>
    <r>
      <rPr>
        <b/>
        <sz val="10"/>
        <color indexed="8"/>
        <rFont val="Times New Roman"/>
        <family val="1"/>
        <charset val="204"/>
      </rPr>
      <t>(анонимно)</t>
    </r>
  </si>
  <si>
    <t>1.2.8.</t>
  </si>
  <si>
    <t xml:space="preserve">Противорецедивная  (медикаментозная) терапия синдрома зависимости от алкоголя с применением сенсибилизирующих и (или) психотропных средств. </t>
  </si>
  <si>
    <t>1.2.10.</t>
  </si>
  <si>
    <t xml:space="preserve">Лечение синдрома алкогольной зависимости эмоционально- стресспсихотерапией по методу А.Р. Довженко </t>
  </si>
  <si>
    <t>1.2.11.</t>
  </si>
  <si>
    <t>Усиление психотерапевтического «кода» по методу А.Р.Довженко</t>
  </si>
  <si>
    <t>1.2.12.</t>
  </si>
  <si>
    <t xml:space="preserve">Снятие психотерапевтического «кода» по методу А.Р. Довженко </t>
  </si>
  <si>
    <t>1.2.13.</t>
  </si>
  <si>
    <t>Имплантация препарата «Эспераль»</t>
  </si>
  <si>
    <t>1.2.14.</t>
  </si>
  <si>
    <t xml:space="preserve">Внутривенное введение препаратов («дисульфирам», плацебо) </t>
  </si>
  <si>
    <t>1.3.</t>
  </si>
  <si>
    <r>
      <t xml:space="preserve">Лечение синдрома зависимости от наркотических веществ </t>
    </r>
    <r>
      <rPr>
        <b/>
        <sz val="10"/>
        <color indexed="8"/>
        <rFont val="Times New Roman"/>
        <family val="1"/>
        <charset val="204"/>
      </rPr>
      <t>(анонимно)</t>
    </r>
  </si>
  <si>
    <t>1.3.1.</t>
  </si>
  <si>
    <t>Лечение синдрома отмены наркотических веществ медикаментозным методом</t>
  </si>
  <si>
    <t>1.4.</t>
  </si>
  <si>
    <t>Лечение табакокурения</t>
  </si>
  <si>
    <t>1.4.1.</t>
  </si>
  <si>
    <t>Лечение табакокурения с применением медикаментозных средств</t>
  </si>
  <si>
    <t>1.7.</t>
  </si>
  <si>
    <r>
      <t xml:space="preserve">Медицинские манипуляции для больных наркологического профиля </t>
    </r>
    <r>
      <rPr>
        <b/>
        <sz val="10"/>
        <color indexed="8"/>
        <rFont val="Times New Roman"/>
        <family val="1"/>
        <charset val="204"/>
      </rPr>
      <t>(анонимно)</t>
    </r>
  </si>
  <si>
    <t>1.7.1.</t>
  </si>
  <si>
    <t>Инъекция внутривенная для больных наркологического профиля</t>
  </si>
  <si>
    <t>1.7.2.</t>
  </si>
  <si>
    <t>Внутримышечная или подкожная инъекция для больных наркологического профиля</t>
  </si>
  <si>
    <t>1.7.3.</t>
  </si>
  <si>
    <t>Внутривенное капельное введение солевых растворов для больных наркологического профиля</t>
  </si>
  <si>
    <t>2.</t>
  </si>
  <si>
    <t>Медицинское освидетельствование</t>
  </si>
  <si>
    <t>2.1.</t>
  </si>
  <si>
    <t>Освидетельствование на допуск к работе</t>
  </si>
  <si>
    <t>2.2.</t>
  </si>
  <si>
    <t>Освидетельствование для установления факта употребления алкоголя, наркотических и токсикоманических средств и состояния опьянения</t>
  </si>
  <si>
    <t>прием</t>
  </si>
  <si>
    <t>курс</t>
  </si>
  <si>
    <t>сеанс</t>
  </si>
  <si>
    <t>процедура</t>
  </si>
  <si>
    <t>манипуляция</t>
  </si>
  <si>
    <t>освидетельствование</t>
  </si>
  <si>
    <r>
      <t xml:space="preserve">на проведение платных медицинских услуг по </t>
    </r>
    <r>
      <rPr>
        <b/>
        <i/>
        <sz val="14"/>
        <color indexed="8"/>
        <rFont val="Times New Roman"/>
        <family val="1"/>
        <charset val="204"/>
      </rPr>
      <t xml:space="preserve">Наркологии </t>
    </r>
    <r>
      <rPr>
        <sz val="14"/>
        <color indexed="8"/>
        <rFont val="Times New Roman"/>
        <family val="1"/>
        <charset val="204"/>
      </rPr>
      <t xml:space="preserve"> для граждан Республики Беларусь с 01 февраля 2025 года</t>
    </r>
  </si>
  <si>
    <t>Сумма к оплате с материалам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</si>
</sst>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b/>
      <sz val="13"/>
      <color indexed="8"/>
      <name val="Monotype Corsiva"/>
      <family val="4"/>
      <charset val="204"/>
    </font>
    <font>
      <sz val="12"/>
      <color indexed="8"/>
      <name val="Monotype Corsiva"/>
      <family val="4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Lucida Fax"/>
      <family val="1"/>
    </font>
    <font>
      <sz val="13"/>
      <color indexed="8"/>
      <name val="Lucida Fax"/>
      <family val="1"/>
    </font>
    <font>
      <u/>
      <sz val="13"/>
      <color indexed="8"/>
      <name val="Lucida Fax"/>
      <family val="1"/>
    </font>
    <font>
      <u/>
      <sz val="11"/>
      <color indexed="8"/>
      <name val="Lucida Fax"/>
      <family val="1"/>
    </font>
    <font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164" fontId="1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wrapText="1"/>
    </xf>
    <xf numFmtId="0" fontId="15" fillId="0" borderId="1" xfId="1" applyFont="1" applyBorder="1" applyAlignment="1">
      <alignment horizontal="right" vertical="top" wrapText="1"/>
    </xf>
    <xf numFmtId="0" fontId="4" fillId="2" borderId="1" xfId="1" applyFont="1" applyFill="1" applyBorder="1" applyAlignment="1">
      <alignment vertical="top" wrapText="1"/>
    </xf>
    <xf numFmtId="14" fontId="15" fillId="0" borderId="1" xfId="1" applyNumberFormat="1" applyFont="1" applyBorder="1" applyAlignment="1">
      <alignment horizontal="right" vertical="top" wrapText="1"/>
    </xf>
    <xf numFmtId="0" fontId="15" fillId="2" borderId="1" xfId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right" vertical="center" wrapText="1"/>
    </xf>
    <xf numFmtId="164" fontId="4" fillId="2" borderId="1" xfId="2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3" fontId="4" fillId="2" borderId="0" xfId="1" applyNumberFormat="1" applyFont="1" applyFill="1" applyAlignment="1">
      <alignment horizontal="right"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4" fillId="2" borderId="0" xfId="2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Normal" xfId="0" builtinId="0"/>
    <cellStyle name="Обычный_прейскурант" xfId="1" xr:uid="{00000000-0005-0000-0000-000001000000}"/>
    <cellStyle name="Финансовый_прейскурант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17" workbookViewId="0">
      <selection activeCell="B21" sqref="B21"/>
    </sheetView>
  </sheetViews>
  <sheetFormatPr defaultRowHeight="14.5" x14ac:dyDescent="0.35"/>
  <cols>
    <col min="1" max="1" width="8.453125" customWidth="1"/>
    <col min="2" max="2" width="38.54296875" customWidth="1"/>
    <col min="3" max="3" width="13.1796875" customWidth="1"/>
    <col min="4" max="4" width="7.7265625" hidden="1" customWidth="1"/>
    <col min="5" max="5" width="10.7265625" hidden="1" customWidth="1"/>
    <col min="6" max="8" width="9.1796875" hidden="1" customWidth="1"/>
  </cols>
  <sheetData>
    <row r="1" spans="1:9" s="4" customFormat="1" ht="16" hidden="1" x14ac:dyDescent="0.25">
      <c r="A1" s="2"/>
      <c r="B1" s="2"/>
      <c r="C1" s="5" t="s">
        <v>6</v>
      </c>
      <c r="D1" s="3"/>
      <c r="F1" s="3"/>
    </row>
    <row r="2" spans="1:9" s="4" customFormat="1" ht="16" hidden="1" x14ac:dyDescent="0.25">
      <c r="A2" s="2"/>
      <c r="B2" s="2"/>
      <c r="C2" s="6" t="s">
        <v>5</v>
      </c>
      <c r="D2" s="3"/>
      <c r="F2" s="3"/>
    </row>
    <row r="3" spans="1:9" s="4" customFormat="1" ht="24.75" hidden="1" customHeight="1" x14ac:dyDescent="0.25">
      <c r="A3" s="2"/>
      <c r="B3" s="2"/>
      <c r="C3" s="6" t="s">
        <v>7</v>
      </c>
      <c r="D3" s="3"/>
      <c r="F3" s="3"/>
    </row>
    <row r="4" spans="1:9" s="4" customFormat="1" ht="14" hidden="1" x14ac:dyDescent="0.25">
      <c r="A4" s="2"/>
      <c r="B4" s="2"/>
      <c r="C4" s="7" t="s">
        <v>8</v>
      </c>
      <c r="D4" s="3"/>
      <c r="F4" s="3"/>
    </row>
    <row r="5" spans="1:9" ht="17" x14ac:dyDescent="0.35">
      <c r="A5" s="33" t="s">
        <v>0</v>
      </c>
      <c r="B5" s="33"/>
      <c r="C5" s="33"/>
      <c r="D5" s="33"/>
      <c r="E5" s="33"/>
      <c r="F5" s="33"/>
    </row>
    <row r="6" spans="1:9" ht="39" customHeight="1" x14ac:dyDescent="0.35">
      <c r="A6" s="36" t="s">
        <v>59</v>
      </c>
      <c r="B6" s="36"/>
      <c r="C6" s="36"/>
      <c r="D6" s="36"/>
      <c r="E6" s="36"/>
      <c r="F6" s="36"/>
      <c r="G6" s="36"/>
      <c r="H6" s="36"/>
      <c r="I6" s="36"/>
    </row>
    <row r="7" spans="1:9" ht="19.5" customHeight="1" thickBot="1" x14ac:dyDescent="0.4">
      <c r="A7" s="1"/>
      <c r="B7" s="1"/>
      <c r="C7" s="1"/>
      <c r="D7" s="1"/>
      <c r="E7" s="1"/>
      <c r="F7" s="1"/>
    </row>
    <row r="8" spans="1:9" ht="48" customHeight="1" thickBot="1" x14ac:dyDescent="0.4">
      <c r="A8" s="8" t="s">
        <v>1</v>
      </c>
      <c r="B8" s="9" t="s">
        <v>2</v>
      </c>
      <c r="C8" s="10" t="s">
        <v>3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13</v>
      </c>
      <c r="I8" s="12" t="s">
        <v>60</v>
      </c>
    </row>
    <row r="9" spans="1:9" x14ac:dyDescent="0.35">
      <c r="A9" s="16" t="s">
        <v>14</v>
      </c>
      <c r="B9" s="17" t="s">
        <v>15</v>
      </c>
      <c r="C9" s="13"/>
      <c r="D9" s="14"/>
      <c r="E9" s="14"/>
      <c r="F9" s="14"/>
      <c r="G9" s="14"/>
      <c r="H9" s="14"/>
      <c r="I9" s="15"/>
    </row>
    <row r="10" spans="1:9" ht="39.5" x14ac:dyDescent="0.35">
      <c r="A10" s="16" t="s">
        <v>16</v>
      </c>
      <c r="B10" s="18" t="s">
        <v>17</v>
      </c>
      <c r="C10" s="27" t="s">
        <v>53</v>
      </c>
      <c r="D10" s="25">
        <v>3.29</v>
      </c>
      <c r="E10" s="14"/>
      <c r="F10" s="14"/>
      <c r="G10" s="14"/>
      <c r="H10" s="14"/>
      <c r="I10" s="15">
        <f>D10</f>
        <v>3.29</v>
      </c>
    </row>
    <row r="11" spans="1:9" ht="26" x14ac:dyDescent="0.35">
      <c r="A11" s="19" t="s">
        <v>4</v>
      </c>
      <c r="B11" s="20" t="s">
        <v>18</v>
      </c>
      <c r="C11" s="22"/>
      <c r="D11" s="25"/>
      <c r="E11" s="14"/>
      <c r="F11" s="14"/>
      <c r="G11" s="14"/>
      <c r="H11" s="14"/>
      <c r="I11" s="15"/>
    </row>
    <row r="12" spans="1:9" ht="52" x14ac:dyDescent="0.35">
      <c r="A12" s="19" t="s">
        <v>19</v>
      </c>
      <c r="B12" s="20" t="s">
        <v>20</v>
      </c>
      <c r="C12" s="22" t="s">
        <v>54</v>
      </c>
      <c r="D12" s="25">
        <v>55.72</v>
      </c>
      <c r="E12" s="14">
        <v>22.89</v>
      </c>
      <c r="F12" s="14">
        <v>2.29</v>
      </c>
      <c r="G12" s="14"/>
      <c r="H12" s="14">
        <f>E12+F12</f>
        <v>25.18</v>
      </c>
      <c r="I12" s="15">
        <f>D12+H12</f>
        <v>80.900000000000006</v>
      </c>
    </row>
    <row r="13" spans="1:9" ht="39" x14ac:dyDescent="0.35">
      <c r="A13" s="19" t="s">
        <v>21</v>
      </c>
      <c r="B13" s="20" t="s">
        <v>22</v>
      </c>
      <c r="C13" s="22" t="s">
        <v>55</v>
      </c>
      <c r="D13" s="25">
        <v>131.5</v>
      </c>
      <c r="E13" s="14"/>
      <c r="F13" s="14"/>
      <c r="G13" s="14"/>
      <c r="H13" s="14">
        <f>E13+F13</f>
        <v>0</v>
      </c>
      <c r="I13" s="15">
        <f>D13+H13</f>
        <v>131.5</v>
      </c>
    </row>
    <row r="14" spans="1:9" ht="26" x14ac:dyDescent="0.35">
      <c r="A14" s="21" t="s">
        <v>23</v>
      </c>
      <c r="B14" s="20" t="s">
        <v>24</v>
      </c>
      <c r="C14" s="22" t="s">
        <v>55</v>
      </c>
      <c r="D14" s="25">
        <v>37.5</v>
      </c>
      <c r="E14" s="14"/>
      <c r="F14" s="14"/>
      <c r="G14" s="14"/>
      <c r="H14" s="14">
        <f t="shared" ref="H14:H28" si="0">E14+F14</f>
        <v>0</v>
      </c>
      <c r="I14" s="15">
        <f t="shared" ref="I14:I28" si="1">D14+H14</f>
        <v>37.5</v>
      </c>
    </row>
    <row r="15" spans="1:9" ht="26" x14ac:dyDescent="0.35">
      <c r="A15" s="19" t="s">
        <v>25</v>
      </c>
      <c r="B15" s="20" t="s">
        <v>26</v>
      </c>
      <c r="C15" s="22" t="s">
        <v>55</v>
      </c>
      <c r="D15" s="25">
        <v>36.299999999999997</v>
      </c>
      <c r="E15" s="14"/>
      <c r="F15" s="14"/>
      <c r="G15" s="14"/>
      <c r="H15" s="14">
        <f t="shared" si="0"/>
        <v>0</v>
      </c>
      <c r="I15" s="15">
        <f t="shared" si="1"/>
        <v>36.299999999999997</v>
      </c>
    </row>
    <row r="16" spans="1:9" x14ac:dyDescent="0.35">
      <c r="A16" s="19" t="s">
        <v>27</v>
      </c>
      <c r="B16" s="20" t="s">
        <v>28</v>
      </c>
      <c r="C16" s="22" t="s">
        <v>57</v>
      </c>
      <c r="D16" s="25">
        <v>76.099999999999994</v>
      </c>
      <c r="E16" s="14">
        <v>220.04</v>
      </c>
      <c r="F16" s="14">
        <v>22</v>
      </c>
      <c r="G16" s="14"/>
      <c r="H16" s="14">
        <f t="shared" si="0"/>
        <v>242.04</v>
      </c>
      <c r="I16" s="15">
        <f t="shared" si="1"/>
        <v>318.14</v>
      </c>
    </row>
    <row r="17" spans="1:10" ht="26" x14ac:dyDescent="0.35">
      <c r="A17" s="19" t="s">
        <v>29</v>
      </c>
      <c r="B17" s="20" t="s">
        <v>30</v>
      </c>
      <c r="C17" s="22" t="s">
        <v>57</v>
      </c>
      <c r="D17" s="25">
        <v>58.3</v>
      </c>
      <c r="E17" s="14">
        <v>0.36</v>
      </c>
      <c r="F17" s="14">
        <v>0.04</v>
      </c>
      <c r="G17" s="14"/>
      <c r="H17" s="14">
        <f t="shared" si="0"/>
        <v>0.39999999999999997</v>
      </c>
      <c r="I17" s="15">
        <f t="shared" si="1"/>
        <v>58.699999999999996</v>
      </c>
    </row>
    <row r="18" spans="1:10" ht="26" x14ac:dyDescent="0.35">
      <c r="A18" s="19" t="s">
        <v>31</v>
      </c>
      <c r="B18" s="20" t="s">
        <v>32</v>
      </c>
      <c r="C18" s="28"/>
      <c r="D18" s="32"/>
      <c r="E18" s="14"/>
      <c r="F18" s="14"/>
      <c r="G18" s="14"/>
      <c r="H18" s="14">
        <f t="shared" si="0"/>
        <v>0</v>
      </c>
      <c r="I18" s="15">
        <f t="shared" si="1"/>
        <v>0</v>
      </c>
    </row>
    <row r="19" spans="1:10" ht="26" x14ac:dyDescent="0.35">
      <c r="A19" s="19" t="s">
        <v>33</v>
      </c>
      <c r="B19" s="20" t="s">
        <v>34</v>
      </c>
      <c r="C19" s="22" t="s">
        <v>54</v>
      </c>
      <c r="D19" s="25">
        <v>26.39</v>
      </c>
      <c r="E19" s="14"/>
      <c r="F19" s="14"/>
      <c r="G19" s="14"/>
      <c r="H19" s="14">
        <f t="shared" si="0"/>
        <v>0</v>
      </c>
      <c r="I19" s="15">
        <f t="shared" si="1"/>
        <v>26.39</v>
      </c>
    </row>
    <row r="20" spans="1:10" x14ac:dyDescent="0.35">
      <c r="A20" s="19" t="s">
        <v>35</v>
      </c>
      <c r="B20" s="20" t="s">
        <v>36</v>
      </c>
      <c r="C20" s="22"/>
      <c r="D20" s="32"/>
      <c r="E20" s="14"/>
      <c r="F20" s="14"/>
      <c r="G20" s="14"/>
      <c r="H20" s="14"/>
      <c r="I20" s="15"/>
    </row>
    <row r="21" spans="1:10" ht="26" x14ac:dyDescent="0.35">
      <c r="A21" s="19" t="s">
        <v>37</v>
      </c>
      <c r="B21" s="20" t="s">
        <v>38</v>
      </c>
      <c r="C21" s="22" t="s">
        <v>54</v>
      </c>
      <c r="D21" s="25">
        <v>52.84</v>
      </c>
      <c r="E21" s="14"/>
      <c r="F21" s="14"/>
      <c r="G21" s="14"/>
      <c r="H21" s="14">
        <f t="shared" si="0"/>
        <v>0</v>
      </c>
      <c r="I21" s="15">
        <f t="shared" si="1"/>
        <v>52.84</v>
      </c>
    </row>
    <row r="22" spans="1:10" ht="26" x14ac:dyDescent="0.35">
      <c r="A22" s="19" t="s">
        <v>39</v>
      </c>
      <c r="B22" s="20" t="s">
        <v>40</v>
      </c>
      <c r="C22" s="22"/>
      <c r="D22" s="32"/>
      <c r="E22" s="14"/>
      <c r="F22" s="14"/>
      <c r="G22" s="14"/>
      <c r="H22" s="14"/>
      <c r="I22" s="15"/>
    </row>
    <row r="23" spans="1:10" ht="26" x14ac:dyDescent="0.35">
      <c r="A23" s="19" t="s">
        <v>41</v>
      </c>
      <c r="B23" s="20" t="s">
        <v>42</v>
      </c>
      <c r="C23" s="22" t="s">
        <v>56</v>
      </c>
      <c r="D23" s="25">
        <v>2.2799999999999998</v>
      </c>
      <c r="E23" s="14">
        <v>0.92</v>
      </c>
      <c r="F23" s="14">
        <v>0.09</v>
      </c>
      <c r="G23" s="14"/>
      <c r="H23" s="14">
        <f t="shared" si="0"/>
        <v>1.01</v>
      </c>
      <c r="I23" s="15">
        <f t="shared" si="1"/>
        <v>3.29</v>
      </c>
    </row>
    <row r="24" spans="1:10" ht="26" x14ac:dyDescent="0.35">
      <c r="A24" s="19" t="s">
        <v>43</v>
      </c>
      <c r="B24" s="20" t="s">
        <v>44</v>
      </c>
      <c r="C24" s="22" t="s">
        <v>56</v>
      </c>
      <c r="D24" s="25">
        <v>1.1100000000000001</v>
      </c>
      <c r="E24" s="14">
        <v>0.89</v>
      </c>
      <c r="F24" s="14">
        <v>0.09</v>
      </c>
      <c r="G24" s="14"/>
      <c r="H24" s="14">
        <f t="shared" si="0"/>
        <v>0.98</v>
      </c>
      <c r="I24" s="15">
        <f t="shared" si="1"/>
        <v>2.09</v>
      </c>
    </row>
    <row r="25" spans="1:10" ht="39" x14ac:dyDescent="0.35">
      <c r="A25" s="19" t="s">
        <v>45</v>
      </c>
      <c r="B25" s="20" t="s">
        <v>46</v>
      </c>
      <c r="C25" s="22" t="s">
        <v>56</v>
      </c>
      <c r="D25" s="25">
        <v>25.9</v>
      </c>
      <c r="E25" s="14">
        <v>1.73</v>
      </c>
      <c r="F25" s="14">
        <v>0.17</v>
      </c>
      <c r="G25" s="14"/>
      <c r="H25" s="14">
        <f t="shared" si="0"/>
        <v>1.9</v>
      </c>
      <c r="I25" s="15">
        <f t="shared" si="1"/>
        <v>27.799999999999997</v>
      </c>
    </row>
    <row r="26" spans="1:10" x14ac:dyDescent="0.35">
      <c r="A26" s="19" t="s">
        <v>47</v>
      </c>
      <c r="B26" s="20" t="s">
        <v>48</v>
      </c>
      <c r="C26" s="22"/>
      <c r="E26" s="23"/>
      <c r="F26" s="23"/>
      <c r="G26" s="24"/>
      <c r="H26" s="14"/>
      <c r="I26" s="15"/>
      <c r="J26" s="29"/>
    </row>
    <row r="27" spans="1:10" ht="32.25" customHeight="1" x14ac:dyDescent="0.35">
      <c r="A27" s="19" t="s">
        <v>49</v>
      </c>
      <c r="B27" s="20" t="s">
        <v>50</v>
      </c>
      <c r="C27" s="22" t="s">
        <v>58</v>
      </c>
      <c r="D27" s="25">
        <v>2.42</v>
      </c>
      <c r="E27" s="25">
        <v>2.9</v>
      </c>
      <c r="F27" s="25">
        <v>0.01</v>
      </c>
      <c r="G27" s="26">
        <v>0.48</v>
      </c>
      <c r="H27" s="14">
        <f t="shared" si="0"/>
        <v>2.9099999999999997</v>
      </c>
      <c r="I27" s="15">
        <f>H27</f>
        <v>2.9099999999999997</v>
      </c>
      <c r="J27" s="30"/>
    </row>
    <row r="28" spans="1:10" ht="58.5" customHeight="1" x14ac:dyDescent="0.35">
      <c r="A28" s="19" t="s">
        <v>51</v>
      </c>
      <c r="B28" s="20" t="s">
        <v>52</v>
      </c>
      <c r="C28" s="22" t="s">
        <v>58</v>
      </c>
      <c r="D28" s="25">
        <v>21.64</v>
      </c>
      <c r="E28" s="25">
        <v>1.71</v>
      </c>
      <c r="F28" s="25">
        <v>0.17</v>
      </c>
      <c r="G28" s="26"/>
      <c r="H28" s="14">
        <f t="shared" si="0"/>
        <v>1.88</v>
      </c>
      <c r="I28" s="15">
        <f t="shared" si="1"/>
        <v>23.52</v>
      </c>
      <c r="J28" s="31"/>
    </row>
    <row r="29" spans="1:10" x14ac:dyDescent="0.35">
      <c r="A29" s="34"/>
      <c r="B29" s="35"/>
      <c r="C29" s="35"/>
      <c r="D29" s="35"/>
      <c r="E29" s="35"/>
      <c r="F29" s="35"/>
      <c r="G29" s="35"/>
      <c r="H29" s="35"/>
      <c r="I29" s="35"/>
    </row>
  </sheetData>
  <mergeCells count="3">
    <mergeCell ref="A5:F5"/>
    <mergeCell ref="A29:I29"/>
    <mergeCell ref="A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эдуард середа</dc:creator>
  <cp:lastModifiedBy>H P</cp:lastModifiedBy>
  <dcterms:created xsi:type="dcterms:W3CDTF">2017-01-04T08:32:24Z</dcterms:created>
  <dcterms:modified xsi:type="dcterms:W3CDTF">2025-07-30T09:06:22Z</dcterms:modified>
</cp:coreProperties>
</file>